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AC\Desktop\2020年10月姊妹集調\"/>
    </mc:Choice>
  </mc:AlternateContent>
  <bookViews>
    <workbookView xWindow="0" yWindow="0" windowWidth="23040" windowHeight="9348" activeTab="1"/>
  </bookViews>
  <sheets>
    <sheet name="總表" sheetId="1" r:id="rId1"/>
    <sheet name="小區統計" sheetId="3" r:id="rId2"/>
    <sheet name="收支表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B10" i="6"/>
  <c r="B12" i="6" l="1"/>
  <c r="F29" i="3" l="1"/>
  <c r="D26" i="3"/>
  <c r="D17" i="3"/>
  <c r="B25" i="3"/>
  <c r="H24" i="3"/>
  <c r="B17" i="3"/>
  <c r="H18" i="3"/>
  <c r="F20" i="3"/>
  <c r="H13" i="3"/>
  <c r="H8" i="3"/>
  <c r="F11" i="3"/>
  <c r="D22" i="3"/>
  <c r="D9" i="3"/>
  <c r="F34" i="3"/>
  <c r="B10" i="3"/>
  <c r="B22" i="3"/>
  <c r="H25" i="3" l="1"/>
  <c r="D27" i="3"/>
  <c r="F35" i="3"/>
  <c r="B26" i="3"/>
  <c r="H26" i="3" l="1"/>
</calcChain>
</file>

<file path=xl/sharedStrings.xml><?xml version="1.0" encoding="utf-8"?>
<sst xmlns="http://schemas.openxmlformats.org/spreadsheetml/2006/main" count="67" uniqueCount="43">
  <si>
    <t>姓名</t>
  </si>
  <si>
    <t>年齡</t>
  </si>
  <si>
    <t>梯次</t>
  </si>
  <si>
    <t>搭車</t>
  </si>
  <si>
    <t>報名費</t>
  </si>
  <si>
    <t>備註</t>
  </si>
  <si>
    <t>已繳費</t>
    <phoneticPr fontId="1" type="noConversion"/>
  </si>
  <si>
    <t>地點(A、B、C、D)</t>
  </si>
  <si>
    <t>交通車費500元</t>
  </si>
  <si>
    <t>1500元</t>
  </si>
  <si>
    <t>繳費  總計</t>
    <phoneticPr fontId="1" type="noConversion"/>
  </si>
  <si>
    <t>序號</t>
    <phoneticPr fontId="1" type="noConversion"/>
  </si>
  <si>
    <t>小區</t>
    <phoneticPr fontId="1" type="noConversion"/>
  </si>
  <si>
    <t>三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</si>
  <si>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</si>
  <si>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</si>
  <si>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</si>
  <si>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小區</t>
    <phoneticPr fontId="1" type="noConversion"/>
  </si>
  <si>
    <t>111青少年</t>
    <phoneticPr fontId="1" type="noConversion"/>
  </si>
  <si>
    <t>小計</t>
  </si>
  <si>
    <t>小計</t>
    <phoneticPr fontId="1" type="noConversion"/>
  </si>
  <si>
    <t>小計</t>
    <phoneticPr fontId="1" type="noConversion"/>
  </si>
  <si>
    <t>人數</t>
    <phoneticPr fontId="1" type="noConversion"/>
  </si>
  <si>
    <t>人數</t>
    <phoneticPr fontId="1" type="noConversion"/>
  </si>
  <si>
    <t>2017年</t>
    <phoneticPr fontId="1" type="noConversion"/>
  </si>
  <si>
    <t>總計</t>
    <phoneticPr fontId="1" type="noConversion"/>
  </si>
  <si>
    <t>合計</t>
    <phoneticPr fontId="1" type="noConversion"/>
  </si>
  <si>
    <t>青年照顧區</t>
    <phoneticPr fontId="1" type="noConversion"/>
  </si>
  <si>
    <t>永康照顧區</t>
    <phoneticPr fontId="1" type="noConversion"/>
  </si>
  <si>
    <t>裕忠照顧區</t>
    <phoneticPr fontId="1" type="noConversion"/>
  </si>
  <si>
    <t>北台南照顧區</t>
    <phoneticPr fontId="1" type="noConversion"/>
  </si>
  <si>
    <t>收入</t>
  </si>
  <si>
    <t>支出</t>
  </si>
  <si>
    <t>合計</t>
  </si>
  <si>
    <t>結餘</t>
  </si>
  <si>
    <t>經手人：賴錦富</t>
  </si>
  <si>
    <t>2019年10月全台姊妹集調收支表</t>
    <phoneticPr fontId="1" type="noConversion"/>
  </si>
  <si>
    <t>2018年</t>
  </si>
  <si>
    <t>已匯款</t>
    <phoneticPr fontId="1" type="noConversion"/>
  </si>
  <si>
    <t>2019年全台姊妹集調各小區報名人數</t>
    <phoneticPr fontId="1" type="noConversion"/>
  </si>
  <si>
    <t>2020年全台姊妹集調</t>
    <phoneticPr fontId="1" type="noConversion"/>
  </si>
  <si>
    <t>四</t>
    <phoneticPr fontId="1" type="noConversion"/>
  </si>
  <si>
    <t>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</si>
</sst>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2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4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3" borderId="11" xfId="1" applyFont="1" applyFill="1" applyBorder="1" applyAlignment="1">
      <alignment horizontal="center" vertical="center" wrapText="1" shrinkToFit="1"/>
    </xf>
    <xf numFmtId="0" fontId="7" fillId="0" borderId="14" xfId="1" applyFont="1" applyFill="1" applyBorder="1" applyAlignment="1">
      <alignment horizontal="center" vertical="center" wrapText="1" shrinkToFit="1"/>
    </xf>
    <xf numFmtId="0" fontId="7" fillId="3" borderId="14" xfId="1" applyFont="1" applyFill="1" applyBorder="1" applyAlignment="1">
      <alignment horizontal="center" vertical="center" wrapText="1" shrinkToFit="1"/>
    </xf>
    <xf numFmtId="0" fontId="7" fillId="0" borderId="14" xfId="1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wrapText="1" shrinkToFit="1"/>
    </xf>
    <xf numFmtId="0" fontId="7" fillId="3" borderId="19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wrapText="1" shrinkToFit="1"/>
    </xf>
    <xf numFmtId="0" fontId="12" fillId="3" borderId="21" xfId="1" applyFont="1" applyFill="1" applyBorder="1" applyAlignment="1">
      <alignment horizontal="center" vertical="center" wrapText="1" shrinkToFit="1"/>
    </xf>
    <xf numFmtId="0" fontId="12" fillId="0" borderId="21" xfId="1" applyFont="1" applyFill="1" applyBorder="1" applyAlignment="1">
      <alignment horizontal="center" vertical="center" wrapText="1" shrinkToFit="1"/>
    </xf>
    <xf numFmtId="0" fontId="12" fillId="3" borderId="21" xfId="1" applyFont="1" applyFill="1" applyBorder="1" applyAlignment="1">
      <alignment horizontal="center" vertical="center" shrinkToFit="1"/>
    </xf>
    <xf numFmtId="0" fontId="7" fillId="3" borderId="11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7" fillId="3" borderId="19" xfId="1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7" fillId="3" borderId="14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shrinkToFit="1"/>
    </xf>
    <xf numFmtId="0" fontId="7" fillId="4" borderId="19" xfId="1" applyFont="1" applyFill="1" applyBorder="1" applyAlignment="1">
      <alignment horizontal="center" vertical="center" wrapText="1" shrinkToFit="1"/>
    </xf>
    <xf numFmtId="0" fontId="11" fillId="4" borderId="20" xfId="0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wrapText="1" shrinkToFit="1"/>
    </xf>
    <xf numFmtId="0" fontId="11" fillId="4" borderId="15" xfId="0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horizontal="center" vertical="center" wrapText="1" shrinkToFit="1"/>
    </xf>
    <xf numFmtId="0" fontId="13" fillId="4" borderId="22" xfId="0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horizontal="center" vertical="center" shrinkToFit="1"/>
    </xf>
    <xf numFmtId="0" fontId="7" fillId="5" borderId="19" xfId="1" applyFont="1" applyFill="1" applyBorder="1" applyAlignment="1">
      <alignment horizontal="center" vertical="center" wrapText="1" shrinkToFit="1"/>
    </xf>
    <xf numFmtId="0" fontId="11" fillId="5" borderId="20" xfId="0" applyFont="1" applyFill="1" applyBorder="1" applyAlignment="1">
      <alignment horizontal="center" vertical="center"/>
    </xf>
    <xf numFmtId="0" fontId="7" fillId="5" borderId="14" xfId="1" applyFont="1" applyFill="1" applyBorder="1" applyAlignment="1">
      <alignment horizontal="center" vertical="center" wrapText="1" shrinkToFit="1"/>
    </xf>
    <xf numFmtId="0" fontId="11" fillId="5" borderId="15" xfId="0" applyFont="1" applyFill="1" applyBorder="1" applyAlignment="1">
      <alignment horizontal="center" vertical="center"/>
    </xf>
    <xf numFmtId="0" fontId="7" fillId="5" borderId="14" xfId="1" applyFont="1" applyFill="1" applyBorder="1" applyAlignment="1">
      <alignment horizontal="center" vertical="center" shrinkToFit="1"/>
    </xf>
    <xf numFmtId="0" fontId="12" fillId="5" borderId="21" xfId="1" applyFont="1" applyFill="1" applyBorder="1" applyAlignment="1">
      <alignment horizontal="center" vertical="center" wrapText="1" shrinkToFit="1"/>
    </xf>
    <xf numFmtId="0" fontId="13" fillId="5" borderId="22" xfId="0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 shrinkToFit="1"/>
    </xf>
    <xf numFmtId="0" fontId="11" fillId="5" borderId="13" xfId="0" applyFont="1" applyFill="1" applyBorder="1" applyAlignment="1">
      <alignment horizontal="center" vertical="center"/>
    </xf>
    <xf numFmtId="0" fontId="12" fillId="5" borderId="16" xfId="1" applyFont="1" applyFill="1" applyBorder="1" applyAlignment="1">
      <alignment horizontal="center" vertical="center" wrapText="1" shrinkToFit="1"/>
    </xf>
    <xf numFmtId="0" fontId="13" fillId="5" borderId="17" xfId="0" applyFont="1" applyFill="1" applyBorder="1" applyAlignment="1">
      <alignment horizontal="center" vertical="center"/>
    </xf>
    <xf numFmtId="0" fontId="7" fillId="6" borderId="19" xfId="1" applyFont="1" applyFill="1" applyBorder="1" applyAlignment="1">
      <alignment horizontal="center" vertical="center" wrapText="1" shrinkToFit="1"/>
    </xf>
    <xf numFmtId="0" fontId="11" fillId="6" borderId="23" xfId="0" applyFont="1" applyFill="1" applyBorder="1" applyAlignment="1">
      <alignment horizontal="center" vertical="center"/>
    </xf>
    <xf numFmtId="0" fontId="7" fillId="6" borderId="14" xfId="1" applyFont="1" applyFill="1" applyBorder="1" applyAlignment="1">
      <alignment horizontal="center" vertical="center" wrapText="1" shrinkToFit="1"/>
    </xf>
    <xf numFmtId="0" fontId="11" fillId="6" borderId="5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7" fillId="6" borderId="14" xfId="1" applyFont="1" applyFill="1" applyBorder="1" applyAlignment="1">
      <alignment horizontal="center" vertical="center" shrinkToFit="1"/>
    </xf>
    <xf numFmtId="0" fontId="12" fillId="6" borderId="21" xfId="1" applyFont="1" applyFill="1" applyBorder="1" applyAlignment="1">
      <alignment horizontal="center" vertical="center" wrapText="1" shrinkToFit="1"/>
    </xf>
    <xf numFmtId="0" fontId="13" fillId="6" borderId="22" xfId="0" applyFont="1" applyFill="1" applyBorder="1" applyAlignment="1">
      <alignment horizontal="center" vertical="center"/>
    </xf>
    <xf numFmtId="0" fontId="7" fillId="6" borderId="19" xfId="1" applyFont="1" applyFill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7" fillId="7" borderId="19" xfId="1" applyFont="1" applyFill="1" applyBorder="1" applyAlignment="1">
      <alignment horizontal="center" vertical="center" shrinkToFit="1"/>
    </xf>
    <xf numFmtId="0" fontId="7" fillId="7" borderId="14" xfId="1" applyFont="1" applyFill="1" applyBorder="1" applyAlignment="1">
      <alignment horizontal="center" vertical="center" shrinkToFit="1"/>
    </xf>
    <xf numFmtId="0" fontId="11" fillId="7" borderId="15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2" fillId="7" borderId="21" xfId="1" applyFont="1" applyFill="1" applyBorder="1" applyAlignment="1">
      <alignment horizontal="center" vertical="center" shrinkToFit="1"/>
    </xf>
    <xf numFmtId="0" fontId="13" fillId="7" borderId="22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0" fillId="8" borderId="8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A5DAA5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pane ySplit="3" topLeftCell="A16" activePane="bottomLeft" state="frozen"/>
      <selection pane="bottomLeft" activeCell="O7" sqref="O7"/>
    </sheetView>
  </sheetViews>
  <sheetFormatPr defaultColWidth="8.88671875" defaultRowHeight="24" customHeight="1"/>
  <cols>
    <col min="1" max="2" width="5.77734375" style="2" customWidth="1"/>
    <col min="3" max="3" width="11.44140625" style="2" customWidth="1"/>
    <col min="4" max="7" width="5.77734375" style="2" customWidth="1"/>
    <col min="8" max="9" width="8.88671875" style="2"/>
    <col min="10" max="13" width="5.77734375" style="2" customWidth="1"/>
    <col min="14" max="14" width="8.88671875" style="2"/>
    <col min="15" max="15" width="8" style="2" customWidth="1"/>
    <col min="16" max="17" width="8.77734375" style="2" customWidth="1"/>
    <col min="18" max="18" width="12.77734375" style="2" customWidth="1"/>
    <col min="19" max="16384" width="8.88671875" style="2"/>
  </cols>
  <sheetData>
    <row r="1" spans="1:18" ht="29.4" customHeight="1">
      <c r="A1" s="119" t="s">
        <v>40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8" ht="24" customHeight="1">
      <c r="A2" s="120" t="s">
        <v>11</v>
      </c>
      <c r="B2" s="121" t="s">
        <v>12</v>
      </c>
      <c r="C2" s="121" t="s">
        <v>0</v>
      </c>
      <c r="D2" s="121" t="s">
        <v>1</v>
      </c>
      <c r="E2" s="121" t="s">
        <v>2</v>
      </c>
      <c r="F2" s="121"/>
      <c r="G2" s="121" t="s">
        <v>3</v>
      </c>
      <c r="H2" s="121" t="s">
        <v>7</v>
      </c>
      <c r="I2" s="121" t="s">
        <v>8</v>
      </c>
      <c r="J2" s="124" t="s">
        <v>2</v>
      </c>
      <c r="K2" s="125"/>
      <c r="L2" s="125"/>
      <c r="M2" s="126"/>
      <c r="N2" s="3" t="s">
        <v>4</v>
      </c>
      <c r="O2" s="122" t="s">
        <v>10</v>
      </c>
      <c r="P2" s="121" t="s">
        <v>6</v>
      </c>
      <c r="Q2" s="122" t="s">
        <v>38</v>
      </c>
      <c r="R2" s="121" t="s">
        <v>5</v>
      </c>
    </row>
    <row r="3" spans="1:18" ht="24" customHeight="1">
      <c r="A3" s="120"/>
      <c r="B3" s="121"/>
      <c r="C3" s="121"/>
      <c r="D3" s="121"/>
      <c r="E3" s="3" t="s">
        <v>16</v>
      </c>
      <c r="F3" s="3" t="s">
        <v>13</v>
      </c>
      <c r="G3" s="121"/>
      <c r="H3" s="121"/>
      <c r="I3" s="121"/>
      <c r="J3" s="3" t="s">
        <v>15</v>
      </c>
      <c r="K3" s="118" t="s">
        <v>41</v>
      </c>
      <c r="L3" s="3" t="s">
        <v>14</v>
      </c>
      <c r="M3" s="3" t="s">
        <v>42</v>
      </c>
      <c r="N3" s="3" t="s">
        <v>9</v>
      </c>
      <c r="O3" s="123"/>
      <c r="P3" s="121"/>
      <c r="Q3" s="123"/>
      <c r="R3" s="121"/>
    </row>
    <row r="4" spans="1:18" ht="24" customHeight="1">
      <c r="A4" s="1"/>
      <c r="B4" s="106"/>
      <c r="C4" s="106"/>
      <c r="D4" s="106"/>
      <c r="E4" s="106"/>
      <c r="F4" s="106"/>
      <c r="G4" s="106"/>
      <c r="H4" s="106"/>
      <c r="I4" s="106"/>
      <c r="J4" s="106"/>
      <c r="K4" s="117"/>
      <c r="L4" s="106"/>
      <c r="M4" s="106"/>
      <c r="N4" s="106"/>
      <c r="O4" s="109"/>
      <c r="P4" s="109"/>
      <c r="Q4" s="111"/>
      <c r="R4" s="106"/>
    </row>
    <row r="5" spans="1:18" ht="24" customHeight="1">
      <c r="A5" s="1"/>
      <c r="B5" s="106"/>
      <c r="C5" s="106"/>
      <c r="D5" s="106"/>
      <c r="E5" s="106"/>
      <c r="F5" s="106"/>
      <c r="G5" s="106"/>
      <c r="H5" s="106"/>
      <c r="I5" s="106"/>
      <c r="J5" s="106"/>
      <c r="K5" s="117"/>
      <c r="L5" s="106"/>
      <c r="M5" s="106"/>
      <c r="N5" s="106"/>
      <c r="O5" s="4"/>
      <c r="P5" s="106"/>
      <c r="Q5" s="111"/>
      <c r="R5" s="106"/>
    </row>
    <row r="6" spans="1:18" ht="24" customHeight="1">
      <c r="A6" s="114"/>
      <c r="B6" s="106"/>
      <c r="C6" s="106"/>
      <c r="D6" s="106"/>
      <c r="E6" s="108"/>
      <c r="F6" s="108"/>
      <c r="G6" s="108"/>
      <c r="H6" s="108"/>
      <c r="I6" s="108"/>
      <c r="J6" s="108"/>
      <c r="K6" s="117"/>
      <c r="L6" s="108"/>
      <c r="M6" s="108"/>
      <c r="N6" s="108"/>
      <c r="O6" s="4"/>
      <c r="P6" s="6"/>
      <c r="Q6" s="6"/>
      <c r="R6" s="106"/>
    </row>
    <row r="7" spans="1:18" ht="24" customHeight="1">
      <c r="A7" s="114"/>
      <c r="B7" s="106"/>
      <c r="C7" s="106"/>
      <c r="D7" s="106"/>
      <c r="E7" s="106"/>
      <c r="F7" s="106"/>
      <c r="G7" s="106"/>
      <c r="H7" s="106"/>
      <c r="I7" s="106"/>
      <c r="J7" s="106"/>
      <c r="K7" s="117"/>
      <c r="L7" s="106"/>
      <c r="M7" s="106"/>
      <c r="N7" s="106"/>
      <c r="O7" s="4"/>
      <c r="P7" s="106"/>
      <c r="Q7" s="111"/>
      <c r="R7" s="106"/>
    </row>
    <row r="8" spans="1:18" ht="24" customHeight="1">
      <c r="A8" s="114"/>
      <c r="B8" s="106"/>
      <c r="C8" s="106"/>
      <c r="D8" s="106"/>
      <c r="E8" s="106"/>
      <c r="F8" s="106"/>
      <c r="G8" s="106"/>
      <c r="H8" s="106"/>
      <c r="I8" s="106"/>
      <c r="J8" s="106"/>
      <c r="K8" s="117"/>
      <c r="L8" s="106"/>
      <c r="M8" s="106"/>
      <c r="N8" s="106"/>
      <c r="O8" s="106"/>
      <c r="P8" s="106"/>
      <c r="Q8" s="111"/>
      <c r="R8" s="4"/>
    </row>
    <row r="9" spans="1:18" ht="24" customHeight="1">
      <c r="A9" s="114"/>
      <c r="B9" s="106"/>
      <c r="C9" s="106"/>
      <c r="D9" s="106"/>
      <c r="E9" s="106"/>
      <c r="F9" s="106"/>
      <c r="G9" s="106"/>
      <c r="H9" s="106"/>
      <c r="I9" s="106"/>
      <c r="J9" s="106"/>
      <c r="K9" s="117"/>
      <c r="L9" s="106"/>
      <c r="M9" s="106"/>
      <c r="N9" s="106"/>
      <c r="O9" s="4"/>
      <c r="P9" s="106"/>
      <c r="Q9" s="111"/>
      <c r="R9" s="4"/>
    </row>
    <row r="10" spans="1:18" ht="24" customHeight="1">
      <c r="A10" s="114"/>
      <c r="B10" s="106"/>
      <c r="C10" s="106"/>
      <c r="D10" s="106"/>
      <c r="E10" s="106"/>
      <c r="F10" s="106"/>
      <c r="G10" s="106"/>
      <c r="H10" s="110"/>
      <c r="I10" s="110"/>
      <c r="J10" s="110"/>
      <c r="K10" s="117"/>
      <c r="L10" s="110"/>
      <c r="M10" s="110"/>
      <c r="N10" s="110"/>
      <c r="O10" s="4"/>
      <c r="P10" s="106"/>
      <c r="Q10" s="111"/>
      <c r="R10" s="4"/>
    </row>
    <row r="11" spans="1:18" ht="24" customHeight="1">
      <c r="A11" s="114"/>
      <c r="B11" s="106"/>
      <c r="C11" s="106"/>
      <c r="D11" s="106"/>
      <c r="E11" s="110"/>
      <c r="F11" s="110"/>
      <c r="G11" s="110"/>
      <c r="H11" s="110"/>
      <c r="I11" s="110"/>
      <c r="J11" s="110"/>
      <c r="K11" s="117"/>
      <c r="L11" s="110"/>
      <c r="M11" s="110"/>
      <c r="N11" s="110"/>
      <c r="O11" s="113"/>
      <c r="P11" s="113"/>
      <c r="Q11" s="111"/>
      <c r="R11" s="106"/>
    </row>
    <row r="12" spans="1:18" ht="24" customHeight="1">
      <c r="A12" s="114"/>
      <c r="B12" s="110"/>
      <c r="C12" s="106"/>
      <c r="D12" s="106"/>
      <c r="E12" s="110"/>
      <c r="F12" s="110"/>
      <c r="G12" s="110"/>
      <c r="H12" s="110"/>
      <c r="I12" s="110"/>
      <c r="J12" s="110"/>
      <c r="K12" s="117"/>
      <c r="L12" s="110"/>
      <c r="M12" s="110"/>
      <c r="N12" s="110"/>
      <c r="O12" s="113"/>
      <c r="P12" s="113"/>
      <c r="Q12" s="111"/>
      <c r="R12" s="106"/>
    </row>
    <row r="13" spans="1:18" ht="24" customHeight="1">
      <c r="A13" s="114"/>
      <c r="B13" s="110"/>
      <c r="C13" s="106"/>
      <c r="D13" s="106"/>
      <c r="E13" s="110"/>
      <c r="F13" s="110"/>
      <c r="G13" s="110"/>
      <c r="H13" s="110"/>
      <c r="I13" s="110"/>
      <c r="J13" s="110"/>
      <c r="K13" s="117"/>
      <c r="L13" s="110"/>
      <c r="M13" s="110"/>
      <c r="N13" s="110"/>
      <c r="O13" s="113"/>
      <c r="P13" s="113"/>
      <c r="Q13" s="111"/>
      <c r="R13" s="106"/>
    </row>
    <row r="14" spans="1:18" ht="24" customHeight="1">
      <c r="A14" s="114"/>
      <c r="B14" s="106"/>
      <c r="C14" s="106"/>
      <c r="D14" s="106"/>
      <c r="E14" s="110"/>
      <c r="F14" s="110"/>
      <c r="G14" s="110"/>
      <c r="H14" s="110"/>
      <c r="I14" s="110"/>
      <c r="J14" s="110"/>
      <c r="K14" s="117"/>
      <c r="L14" s="110"/>
      <c r="M14" s="110"/>
      <c r="N14" s="110"/>
      <c r="O14" s="4"/>
      <c r="P14" s="106"/>
      <c r="Q14" s="111"/>
      <c r="R14" s="106"/>
    </row>
    <row r="15" spans="1:18" ht="24" customHeight="1">
      <c r="A15" s="114"/>
      <c r="B15" s="106"/>
      <c r="C15" s="106"/>
      <c r="D15" s="10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Q15" s="6"/>
      <c r="R15" s="106"/>
    </row>
    <row r="16" spans="1:18" ht="24" customHeight="1">
      <c r="A16" s="114"/>
      <c r="B16" s="106"/>
      <c r="C16" s="106"/>
      <c r="D16" s="106"/>
      <c r="E16" s="106"/>
      <c r="F16" s="106"/>
      <c r="G16" s="106"/>
      <c r="H16" s="106"/>
      <c r="I16" s="106"/>
      <c r="J16" s="5"/>
      <c r="K16" s="5"/>
      <c r="L16" s="5"/>
      <c r="M16" s="5"/>
      <c r="N16" s="5"/>
      <c r="O16" s="5"/>
      <c r="P16" s="6"/>
      <c r="Q16" s="6"/>
      <c r="R16" s="4"/>
    </row>
    <row r="17" spans="1:18" ht="24" customHeight="1">
      <c r="A17" s="114"/>
      <c r="B17" s="106"/>
      <c r="C17" s="106"/>
      <c r="D17" s="106"/>
      <c r="E17" s="106"/>
      <c r="F17" s="106"/>
      <c r="G17" s="106"/>
      <c r="H17" s="106"/>
      <c r="I17" s="106"/>
      <c r="J17" s="5"/>
      <c r="K17" s="5"/>
      <c r="L17" s="5"/>
      <c r="M17" s="5"/>
      <c r="N17" s="5"/>
      <c r="O17" s="5"/>
      <c r="P17" s="6"/>
      <c r="Q17" s="6"/>
      <c r="R17" s="106"/>
    </row>
    <row r="18" spans="1:18" ht="24" customHeight="1">
      <c r="A18" s="114"/>
      <c r="B18" s="106"/>
      <c r="C18" s="106"/>
      <c r="D18" s="106"/>
      <c r="E18" s="106"/>
      <c r="F18" s="106"/>
      <c r="G18" s="106"/>
      <c r="H18" s="106"/>
      <c r="I18" s="106"/>
      <c r="J18" s="5"/>
      <c r="K18" s="5"/>
      <c r="L18" s="5"/>
      <c r="M18" s="5"/>
      <c r="N18" s="5"/>
      <c r="O18" s="5"/>
      <c r="P18" s="6"/>
      <c r="Q18" s="6"/>
      <c r="R18" s="106"/>
    </row>
    <row r="19" spans="1:18" ht="24" customHeight="1">
      <c r="A19" s="114"/>
      <c r="B19" s="107"/>
      <c r="C19" s="107"/>
      <c r="D19" s="107"/>
      <c r="E19" s="107"/>
      <c r="F19" s="107"/>
      <c r="G19" s="107"/>
      <c r="H19" s="107"/>
      <c r="I19" s="107"/>
      <c r="J19" s="107"/>
      <c r="K19" s="118"/>
      <c r="L19" s="107"/>
      <c r="M19" s="107"/>
      <c r="N19" s="107"/>
      <c r="O19" s="107"/>
      <c r="P19" s="107"/>
      <c r="Q19" s="112"/>
      <c r="R19" s="107"/>
    </row>
    <row r="20" spans="1:18" ht="24" customHeight="1">
      <c r="A20" s="114"/>
      <c r="B20" s="106"/>
      <c r="C20" s="106"/>
      <c r="D20" s="106"/>
      <c r="E20" s="106"/>
      <c r="F20" s="106"/>
      <c r="G20" s="106"/>
      <c r="H20" s="106"/>
      <c r="I20" s="106"/>
      <c r="J20" s="106"/>
      <c r="K20" s="117"/>
      <c r="L20" s="106"/>
      <c r="M20" s="106"/>
      <c r="N20" s="106"/>
      <c r="O20" s="4"/>
      <c r="P20" s="106"/>
      <c r="Q20" s="111"/>
      <c r="R20" s="106"/>
    </row>
    <row r="21" spans="1:18" ht="24" customHeight="1">
      <c r="A21" s="114"/>
      <c r="B21" s="106"/>
      <c r="C21" s="114"/>
      <c r="D21" s="106"/>
      <c r="E21" s="106"/>
      <c r="F21" s="106"/>
      <c r="G21" s="106"/>
      <c r="H21" s="106"/>
      <c r="I21" s="106"/>
      <c r="J21" s="106"/>
      <c r="K21" s="117"/>
      <c r="L21" s="106"/>
      <c r="M21" s="106"/>
      <c r="N21" s="114"/>
      <c r="O21" s="4"/>
      <c r="P21" s="106"/>
      <c r="Q21" s="111"/>
      <c r="R21" s="106"/>
    </row>
    <row r="22" spans="1:18" ht="24" customHeight="1">
      <c r="A22" s="114"/>
      <c r="B22" s="106"/>
      <c r="C22" s="106"/>
      <c r="D22" s="106"/>
      <c r="E22" s="106"/>
      <c r="F22" s="106"/>
      <c r="G22" s="106"/>
      <c r="H22" s="106"/>
      <c r="I22" s="106"/>
      <c r="J22" s="106"/>
      <c r="K22" s="117"/>
      <c r="L22" s="106"/>
      <c r="M22" s="106"/>
      <c r="N22" s="106"/>
      <c r="O22" s="4"/>
      <c r="P22" s="106"/>
      <c r="Q22" s="111"/>
      <c r="R22" s="106"/>
    </row>
    <row r="23" spans="1:18" ht="24" customHeight="1">
      <c r="A23" s="114"/>
      <c r="B23" s="106"/>
      <c r="C23" s="106"/>
      <c r="D23" s="106"/>
      <c r="E23" s="106"/>
      <c r="F23" s="106"/>
      <c r="G23" s="106"/>
      <c r="H23" s="106"/>
      <c r="I23" s="106"/>
      <c r="J23" s="106"/>
      <c r="K23" s="117"/>
      <c r="L23" s="106"/>
      <c r="M23" s="106"/>
      <c r="N23" s="106"/>
      <c r="O23" s="4"/>
      <c r="P23" s="106"/>
      <c r="Q23" s="111"/>
      <c r="R23" s="106"/>
    </row>
    <row r="24" spans="1:18" ht="24" customHeight="1">
      <c r="A24" s="114"/>
      <c r="B24" s="106"/>
      <c r="C24" s="106"/>
      <c r="D24" s="106"/>
      <c r="E24" s="115"/>
      <c r="F24" s="115"/>
      <c r="G24" s="115"/>
      <c r="H24" s="115"/>
      <c r="I24" s="115"/>
      <c r="J24" s="115"/>
      <c r="K24" s="117"/>
      <c r="L24" s="115"/>
      <c r="M24" s="115"/>
      <c r="N24" s="115"/>
      <c r="O24" s="4"/>
      <c r="P24" s="106"/>
      <c r="Q24" s="111"/>
      <c r="R24" s="106"/>
    </row>
    <row r="25" spans="1:18" ht="24" customHeight="1">
      <c r="A25" s="114"/>
      <c r="B25" s="106"/>
      <c r="C25" s="106"/>
      <c r="D25" s="106"/>
      <c r="E25" s="115"/>
      <c r="F25" s="115"/>
      <c r="G25" s="115"/>
      <c r="H25" s="115"/>
      <c r="I25" s="115"/>
      <c r="J25" s="115"/>
      <c r="K25" s="117"/>
      <c r="L25" s="115"/>
      <c r="M25" s="115"/>
      <c r="N25" s="115"/>
      <c r="O25" s="4"/>
      <c r="P25" s="106"/>
      <c r="Q25" s="111"/>
      <c r="R25" s="106"/>
    </row>
    <row r="26" spans="1:18" ht="24" customHeight="1">
      <c r="A26" s="114"/>
      <c r="B26" s="106"/>
      <c r="C26" s="115"/>
      <c r="D26" s="106"/>
      <c r="E26" s="115"/>
      <c r="F26" s="115"/>
      <c r="G26" s="115"/>
      <c r="H26" s="115"/>
      <c r="I26" s="115"/>
      <c r="J26" s="115"/>
      <c r="K26" s="117"/>
      <c r="L26" s="115"/>
      <c r="M26" s="115"/>
      <c r="N26" s="115"/>
      <c r="O26" s="4"/>
      <c r="P26" s="106"/>
      <c r="Q26" s="111"/>
      <c r="R26" s="106"/>
    </row>
    <row r="27" spans="1:18" ht="24" customHeight="1">
      <c r="A27" s="114"/>
      <c r="B27" s="106"/>
      <c r="C27" s="106"/>
      <c r="D27" s="106"/>
      <c r="E27" s="106"/>
      <c r="F27" s="106"/>
      <c r="G27" s="106"/>
      <c r="H27" s="106"/>
      <c r="I27" s="106"/>
      <c r="J27" s="106"/>
      <c r="K27" s="117"/>
      <c r="L27" s="106"/>
      <c r="M27" s="106"/>
      <c r="N27" s="106"/>
      <c r="O27" s="106"/>
      <c r="P27" s="106"/>
      <c r="Q27" s="111"/>
      <c r="R27" s="106"/>
    </row>
  </sheetData>
  <sortState ref="B4:P248">
    <sortCondition ref="B4:B248"/>
  </sortState>
  <mergeCells count="14">
    <mergeCell ref="A1:R1"/>
    <mergeCell ref="A2:A3"/>
    <mergeCell ref="I2:I3"/>
    <mergeCell ref="R2:R3"/>
    <mergeCell ref="P2:P3"/>
    <mergeCell ref="O2:O3"/>
    <mergeCell ref="B2:B3"/>
    <mergeCell ref="C2:C3"/>
    <mergeCell ref="D2:D3"/>
    <mergeCell ref="E2:F2"/>
    <mergeCell ref="G2:G3"/>
    <mergeCell ref="H2:H3"/>
    <mergeCell ref="J2:M2"/>
    <mergeCell ref="Q2:Q3"/>
  </mergeCells>
  <phoneticPr fontId="1" type="noConversion"/>
  <pageMargins left="0" right="0" top="0" bottom="0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22" workbookViewId="0">
      <selection activeCell="K29" sqref="K29"/>
    </sheetView>
  </sheetViews>
  <sheetFormatPr defaultColWidth="8.88671875" defaultRowHeight="13.8"/>
  <cols>
    <col min="1" max="1" width="11.6640625" style="7" customWidth="1"/>
    <col min="2" max="2" width="8.6640625" style="7" customWidth="1"/>
    <col min="3" max="3" width="11.6640625" style="7" customWidth="1"/>
    <col min="4" max="4" width="8.6640625" style="7" customWidth="1"/>
    <col min="5" max="5" width="11.6640625" style="7" customWidth="1"/>
    <col min="6" max="6" width="8.6640625" style="7" customWidth="1"/>
    <col min="7" max="7" width="11.6640625" style="7" customWidth="1"/>
    <col min="8" max="8" width="8.6640625" style="7" customWidth="1"/>
    <col min="9" max="16384" width="8.88671875" style="7"/>
  </cols>
  <sheetData>
    <row r="1" spans="1:8" ht="31.95" customHeight="1" thickBot="1">
      <c r="A1" s="129" t="s">
        <v>39</v>
      </c>
      <c r="B1" s="129"/>
      <c r="C1" s="129"/>
      <c r="D1" s="129"/>
      <c r="E1" s="130"/>
      <c r="F1" s="130"/>
      <c r="G1" s="130"/>
      <c r="H1" s="130"/>
    </row>
    <row r="2" spans="1:8" ht="21.9" customHeight="1" thickBot="1">
      <c r="A2" s="127" t="s">
        <v>27</v>
      </c>
      <c r="B2" s="128"/>
      <c r="C2" s="131" t="s">
        <v>28</v>
      </c>
      <c r="D2" s="132"/>
      <c r="E2" s="133" t="s">
        <v>29</v>
      </c>
      <c r="F2" s="133"/>
      <c r="G2" s="134" t="s">
        <v>30</v>
      </c>
      <c r="H2" s="134"/>
    </row>
    <row r="3" spans="1:8" ht="21.9" customHeight="1" thickBot="1">
      <c r="A3" s="87" t="s">
        <v>17</v>
      </c>
      <c r="B3" s="88" t="s">
        <v>22</v>
      </c>
      <c r="C3" s="87" t="s">
        <v>12</v>
      </c>
      <c r="D3" s="89" t="s">
        <v>23</v>
      </c>
      <c r="E3" s="87" t="s">
        <v>12</v>
      </c>
      <c r="F3" s="89" t="s">
        <v>23</v>
      </c>
      <c r="G3" s="87" t="s">
        <v>12</v>
      </c>
      <c r="H3" s="89" t="s">
        <v>23</v>
      </c>
    </row>
    <row r="4" spans="1:8" ht="21.9" customHeight="1">
      <c r="A4" s="16">
        <v>101</v>
      </c>
      <c r="B4" s="27"/>
      <c r="C4" s="51">
        <v>201</v>
      </c>
      <c r="D4" s="52"/>
      <c r="E4" s="8">
        <v>301</v>
      </c>
      <c r="F4" s="28"/>
      <c r="G4" s="73">
        <v>1101</v>
      </c>
      <c r="H4" s="95"/>
    </row>
    <row r="5" spans="1:8" ht="21.9" customHeight="1">
      <c r="A5" s="9">
        <v>102</v>
      </c>
      <c r="B5" s="29"/>
      <c r="C5" s="53">
        <v>202</v>
      </c>
      <c r="D5" s="93"/>
      <c r="E5" s="10">
        <v>302</v>
      </c>
      <c r="F5" s="31"/>
      <c r="G5" s="74">
        <v>1102</v>
      </c>
      <c r="H5" s="96"/>
    </row>
    <row r="6" spans="1:8" ht="21.9" customHeight="1">
      <c r="A6" s="9">
        <v>103</v>
      </c>
      <c r="B6" s="29"/>
      <c r="C6" s="53">
        <v>203</v>
      </c>
      <c r="D6" s="54"/>
      <c r="E6" s="10">
        <v>303</v>
      </c>
      <c r="F6" s="31"/>
      <c r="G6" s="74">
        <v>1103</v>
      </c>
      <c r="H6" s="75"/>
    </row>
    <row r="7" spans="1:8" ht="21.9" customHeight="1">
      <c r="A7" s="11">
        <v>105</v>
      </c>
      <c r="B7" s="30"/>
      <c r="C7" s="53">
        <v>204</v>
      </c>
      <c r="D7" s="54"/>
      <c r="E7" s="10">
        <v>304</v>
      </c>
      <c r="F7" s="31"/>
      <c r="G7" s="76">
        <v>1104</v>
      </c>
      <c r="H7" s="75"/>
    </row>
    <row r="8" spans="1:8" ht="21.9" customHeight="1" thickBot="1">
      <c r="A8" s="9">
        <v>107</v>
      </c>
      <c r="B8" s="29"/>
      <c r="C8" s="55">
        <v>211</v>
      </c>
      <c r="D8" s="54"/>
      <c r="E8" s="32">
        <v>305</v>
      </c>
      <c r="F8" s="31"/>
      <c r="G8" s="77" t="s">
        <v>19</v>
      </c>
      <c r="H8" s="78">
        <f>SUM(H4:H7)</f>
        <v>0</v>
      </c>
    </row>
    <row r="9" spans="1:8" ht="21.9" customHeight="1" thickBot="1">
      <c r="A9" s="11" t="s">
        <v>18</v>
      </c>
      <c r="B9" s="29"/>
      <c r="C9" s="56" t="s">
        <v>19</v>
      </c>
      <c r="D9" s="57">
        <f>SUM(D4:D8)</f>
        <v>0</v>
      </c>
      <c r="E9" s="32">
        <v>306</v>
      </c>
      <c r="F9" s="31"/>
      <c r="G9" s="20">
        <v>1201</v>
      </c>
      <c r="H9" s="35"/>
    </row>
    <row r="10" spans="1:8" ht="21.9" customHeight="1" thickBot="1">
      <c r="A10" s="18" t="s">
        <v>19</v>
      </c>
      <c r="B10" s="33">
        <f>SUM(B4:B9)</f>
        <v>0</v>
      </c>
      <c r="C10" s="22">
        <v>601</v>
      </c>
      <c r="D10" s="97"/>
      <c r="E10" s="13">
        <v>311</v>
      </c>
      <c r="F10" s="34"/>
      <c r="G10" s="13">
        <v>1202</v>
      </c>
      <c r="H10" s="29"/>
    </row>
    <row r="11" spans="1:8" ht="21.9" customHeight="1" thickBot="1">
      <c r="A11" s="40">
        <v>501</v>
      </c>
      <c r="B11" s="41"/>
      <c r="C11" s="10">
        <v>602</v>
      </c>
      <c r="D11" s="29"/>
      <c r="E11" s="14" t="s">
        <v>19</v>
      </c>
      <c r="F11" s="36">
        <f>SUM(F4:F10)</f>
        <v>0</v>
      </c>
      <c r="G11" s="13">
        <v>1203</v>
      </c>
      <c r="H11" s="29"/>
    </row>
    <row r="12" spans="1:8" ht="21.9" customHeight="1">
      <c r="A12" s="42">
        <v>502</v>
      </c>
      <c r="B12" s="43"/>
      <c r="C12" s="10">
        <v>603</v>
      </c>
      <c r="D12" s="29"/>
      <c r="E12" s="62">
        <v>401</v>
      </c>
      <c r="F12" s="63"/>
      <c r="G12" s="13">
        <v>1204</v>
      </c>
      <c r="H12" s="30"/>
    </row>
    <row r="13" spans="1:8" ht="21.9" customHeight="1" thickBot="1">
      <c r="A13" s="42">
        <v>503</v>
      </c>
      <c r="B13" s="43"/>
      <c r="C13" s="10">
        <v>604</v>
      </c>
      <c r="D13" s="29"/>
      <c r="E13" s="64">
        <v>402</v>
      </c>
      <c r="F13" s="65"/>
      <c r="G13" s="21" t="s">
        <v>19</v>
      </c>
      <c r="H13" s="37">
        <f>SUM(H9:H12)</f>
        <v>0</v>
      </c>
    </row>
    <row r="14" spans="1:8" ht="21.9" customHeight="1">
      <c r="A14" s="42">
        <v>504</v>
      </c>
      <c r="B14" s="43"/>
      <c r="C14" s="10">
        <v>605</v>
      </c>
      <c r="D14" s="94"/>
      <c r="E14" s="64">
        <v>403</v>
      </c>
      <c r="F14" s="66"/>
      <c r="G14" s="73">
        <v>1301</v>
      </c>
      <c r="H14" s="79"/>
    </row>
    <row r="15" spans="1:8" ht="21.9" customHeight="1">
      <c r="A15" s="42">
        <v>505</v>
      </c>
      <c r="B15" s="98"/>
      <c r="C15" s="10">
        <v>606</v>
      </c>
      <c r="D15" s="29"/>
      <c r="E15" s="64">
        <v>404</v>
      </c>
      <c r="F15" s="66"/>
      <c r="G15" s="74">
        <v>1302</v>
      </c>
      <c r="H15" s="75"/>
    </row>
    <row r="16" spans="1:8" ht="21.9" customHeight="1">
      <c r="A16" s="44">
        <v>511</v>
      </c>
      <c r="B16" s="45"/>
      <c r="C16" s="13">
        <v>611</v>
      </c>
      <c r="D16" s="29"/>
      <c r="E16" s="64">
        <v>405</v>
      </c>
      <c r="F16" s="66"/>
      <c r="G16" s="74">
        <v>1303</v>
      </c>
      <c r="H16" s="75"/>
    </row>
    <row r="17" spans="1:8" ht="21.9" customHeight="1" thickBot="1">
      <c r="A17" s="46" t="s">
        <v>19</v>
      </c>
      <c r="B17" s="47">
        <f>SUM(B11:B16)</f>
        <v>0</v>
      </c>
      <c r="C17" s="17" t="s">
        <v>19</v>
      </c>
      <c r="D17" s="33">
        <f>SUM(D10:D16)</f>
        <v>0</v>
      </c>
      <c r="E17" s="64">
        <v>406</v>
      </c>
      <c r="F17" s="66"/>
      <c r="G17" s="74">
        <v>1304</v>
      </c>
      <c r="H17" s="75"/>
    </row>
    <row r="18" spans="1:8" ht="21.9" customHeight="1" thickBot="1">
      <c r="A18" s="8">
        <v>801</v>
      </c>
      <c r="B18" s="38"/>
      <c r="C18" s="58">
        <v>1001</v>
      </c>
      <c r="D18" s="59"/>
      <c r="E18" s="64">
        <v>407</v>
      </c>
      <c r="F18" s="66"/>
      <c r="G18" s="77" t="s">
        <v>19</v>
      </c>
      <c r="H18" s="78">
        <f>SUM(H14:H17)</f>
        <v>0</v>
      </c>
    </row>
    <row r="19" spans="1:8" ht="21.9" customHeight="1">
      <c r="A19" s="10">
        <v>802</v>
      </c>
      <c r="B19" s="94"/>
      <c r="C19" s="55">
        <v>1002</v>
      </c>
      <c r="D19" s="54"/>
      <c r="E19" s="67">
        <v>411</v>
      </c>
      <c r="F19" s="66"/>
      <c r="G19" s="15">
        <v>1401</v>
      </c>
      <c r="H19" s="27"/>
    </row>
    <row r="20" spans="1:8" ht="21.9" customHeight="1" thickBot="1">
      <c r="A20" s="12">
        <v>803</v>
      </c>
      <c r="B20" s="94"/>
      <c r="C20" s="55">
        <v>1003</v>
      </c>
      <c r="D20" s="54"/>
      <c r="E20" s="68" t="s">
        <v>19</v>
      </c>
      <c r="F20" s="69">
        <f>SUM(F12:F19)</f>
        <v>0</v>
      </c>
      <c r="G20" s="13">
        <v>1402</v>
      </c>
      <c r="H20" s="29"/>
    </row>
    <row r="21" spans="1:8" ht="21.9" customHeight="1">
      <c r="A21" s="13">
        <v>811</v>
      </c>
      <c r="B21" s="30"/>
      <c r="C21" s="55">
        <v>1011</v>
      </c>
      <c r="D21" s="54"/>
      <c r="E21" s="8">
        <v>701</v>
      </c>
      <c r="F21" s="28"/>
      <c r="G21" s="13">
        <v>1403</v>
      </c>
      <c r="H21" s="94"/>
    </row>
    <row r="22" spans="1:8" ht="21.9" customHeight="1" thickBot="1">
      <c r="A22" s="14" t="s">
        <v>19</v>
      </c>
      <c r="B22" s="99">
        <f>SUM(B18:B21)</f>
        <v>0</v>
      </c>
      <c r="C22" s="60" t="s">
        <v>19</v>
      </c>
      <c r="D22" s="61">
        <f>SUM(D18:D21)</f>
        <v>0</v>
      </c>
      <c r="E22" s="10">
        <v>702</v>
      </c>
      <c r="F22" s="31"/>
      <c r="G22" s="13">
        <v>1404</v>
      </c>
      <c r="H22" s="29"/>
    </row>
    <row r="23" spans="1:8" ht="21.9" customHeight="1">
      <c r="A23" s="48">
        <v>1501</v>
      </c>
      <c r="B23" s="49"/>
      <c r="C23" s="23">
        <v>1601</v>
      </c>
      <c r="D23" s="27"/>
      <c r="E23" s="25">
        <v>703</v>
      </c>
      <c r="F23" s="34"/>
      <c r="G23" s="13">
        <v>1405</v>
      </c>
      <c r="H23" s="29"/>
    </row>
    <row r="24" spans="1:8" ht="21.9" customHeight="1" thickBot="1">
      <c r="A24" s="44">
        <v>1502</v>
      </c>
      <c r="B24" s="45"/>
      <c r="C24" s="24">
        <v>1602</v>
      </c>
      <c r="D24" s="94"/>
      <c r="E24" s="10">
        <v>704</v>
      </c>
      <c r="F24" s="30"/>
      <c r="G24" s="19" t="s">
        <v>19</v>
      </c>
      <c r="H24" s="33">
        <f>SUM(H19:H23)</f>
        <v>0</v>
      </c>
    </row>
    <row r="25" spans="1:8" ht="21.9" customHeight="1" thickBot="1">
      <c r="A25" s="50" t="s">
        <v>20</v>
      </c>
      <c r="B25" s="116">
        <f>SUM(B23:B24)</f>
        <v>0</v>
      </c>
      <c r="C25" s="24">
        <v>1611</v>
      </c>
      <c r="D25" s="30"/>
      <c r="E25" s="10">
        <v>705</v>
      </c>
      <c r="F25" s="29"/>
      <c r="G25" s="85" t="s">
        <v>26</v>
      </c>
      <c r="H25" s="86">
        <f>SUM(H8+H13+H18+H24)</f>
        <v>0</v>
      </c>
    </row>
    <row r="26" spans="1:8" ht="21.9" customHeight="1" thickBot="1">
      <c r="A26" s="80" t="s">
        <v>26</v>
      </c>
      <c r="B26" s="81">
        <f>SUM(B10+B17+B22+B25)</f>
        <v>0</v>
      </c>
      <c r="C26" s="39" t="s">
        <v>21</v>
      </c>
      <c r="D26" s="33">
        <f>SUM(D23:D25)</f>
        <v>0</v>
      </c>
      <c r="E26" s="10">
        <v>706</v>
      </c>
      <c r="F26" s="30"/>
      <c r="G26" s="91" t="s">
        <v>25</v>
      </c>
      <c r="H26" s="92">
        <f>SUM(B26+D27+F35+H25)</f>
        <v>0</v>
      </c>
    </row>
    <row r="27" spans="1:8" ht="21.9" customHeight="1" thickBot="1">
      <c r="C27" s="82" t="s">
        <v>26</v>
      </c>
      <c r="D27" s="90">
        <f>SUM(D9+D17+D22+D26)</f>
        <v>0</v>
      </c>
      <c r="E27" s="10">
        <v>707</v>
      </c>
      <c r="F27" s="30"/>
      <c r="G27" s="143" t="s">
        <v>24</v>
      </c>
      <c r="H27" s="143">
        <v>237</v>
      </c>
    </row>
    <row r="28" spans="1:8" ht="21.9" customHeight="1">
      <c r="E28" s="13">
        <v>711</v>
      </c>
      <c r="F28" s="29"/>
      <c r="G28" s="143" t="s">
        <v>37</v>
      </c>
      <c r="H28" s="143">
        <v>245</v>
      </c>
    </row>
    <row r="29" spans="1:8" ht="21.9" customHeight="1" thickBot="1">
      <c r="E29" s="17" t="s">
        <v>19</v>
      </c>
      <c r="F29" s="33">
        <f>SUM(F21:F28)</f>
        <v>0</v>
      </c>
    </row>
    <row r="30" spans="1:8" ht="21.9" customHeight="1">
      <c r="E30" s="70">
        <v>901</v>
      </c>
      <c r="F30" s="71"/>
    </row>
    <row r="31" spans="1:8" ht="21.9" customHeight="1">
      <c r="E31" s="67">
        <v>902</v>
      </c>
      <c r="F31" s="66"/>
    </row>
    <row r="32" spans="1:8" ht="21.9" customHeight="1">
      <c r="E32" s="67">
        <v>903</v>
      </c>
      <c r="F32" s="66"/>
    </row>
    <row r="33" spans="3:6" ht="18" customHeight="1">
      <c r="E33" s="67">
        <v>911</v>
      </c>
      <c r="F33" s="72"/>
    </row>
    <row r="34" spans="3:6" ht="18" customHeight="1" thickBot="1">
      <c r="E34" s="68" t="s">
        <v>19</v>
      </c>
      <c r="F34" s="69">
        <f>SUM(F30:F33)</f>
        <v>0</v>
      </c>
    </row>
    <row r="35" spans="3:6" ht="18" customHeight="1" thickBot="1">
      <c r="E35" s="83" t="s">
        <v>26</v>
      </c>
      <c r="F35" s="84">
        <f>SUM(F11+F20+F29+F34)</f>
        <v>0</v>
      </c>
    </row>
    <row r="36" spans="3:6" ht="18" customHeight="1"/>
    <row r="37" spans="3:6" ht="18" customHeight="1"/>
    <row r="46" spans="3:6" ht="16.2">
      <c r="C46" s="26"/>
      <c r="D46" s="26"/>
    </row>
    <row r="47" spans="3:6" ht="16.2">
      <c r="C47" s="26"/>
      <c r="D47" s="26"/>
    </row>
    <row r="48" spans="3:6" ht="16.2">
      <c r="C48" s="26"/>
      <c r="D48" s="26"/>
    </row>
    <row r="49" spans="3:4" ht="16.2">
      <c r="C49" s="26"/>
      <c r="D49" s="26"/>
    </row>
  </sheetData>
  <mergeCells count="5">
    <mergeCell ref="A2:B2"/>
    <mergeCell ref="A1:H1"/>
    <mergeCell ref="C2:D2"/>
    <mergeCell ref="E2:F2"/>
    <mergeCell ref="G2:H2"/>
  </mergeCells>
  <phoneticPr fontId="1" type="noConversion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22.2"/>
  <cols>
    <col min="1" max="1" width="32.5546875" style="100" customWidth="1"/>
    <col min="2" max="2" width="12.77734375" style="100" customWidth="1"/>
    <col min="3" max="3" width="15.77734375" style="102" customWidth="1"/>
    <col min="4" max="4" width="41.88671875" style="100" customWidth="1"/>
    <col min="5" max="5" width="12.77734375" style="100" customWidth="1"/>
    <col min="6" max="6" width="15.77734375" style="102" customWidth="1"/>
    <col min="7" max="16384" width="8.88671875" style="100"/>
  </cols>
  <sheetData>
    <row r="1" spans="1:6" ht="28.2">
      <c r="A1" s="135" t="s">
        <v>36</v>
      </c>
      <c r="B1" s="136"/>
      <c r="C1" s="136"/>
      <c r="D1" s="136"/>
      <c r="E1" s="136"/>
      <c r="F1" s="137"/>
    </row>
    <row r="2" spans="1:6" s="102" customFormat="1">
      <c r="A2" s="138" t="s">
        <v>31</v>
      </c>
      <c r="B2" s="139"/>
      <c r="C2" s="101" t="s">
        <v>5</v>
      </c>
      <c r="D2" s="138" t="s">
        <v>32</v>
      </c>
      <c r="E2" s="139"/>
      <c r="F2" s="101" t="s">
        <v>5</v>
      </c>
    </row>
    <row r="3" spans="1:6">
      <c r="A3" s="103"/>
      <c r="B3" s="103"/>
      <c r="C3" s="101"/>
      <c r="D3" s="103"/>
      <c r="E3" s="103"/>
      <c r="F3" s="101"/>
    </row>
    <row r="4" spans="1:6">
      <c r="A4" s="103"/>
      <c r="B4" s="103"/>
      <c r="C4" s="101"/>
      <c r="D4" s="103"/>
      <c r="E4" s="103"/>
      <c r="F4" s="101"/>
    </row>
    <row r="5" spans="1:6">
      <c r="A5" s="103"/>
      <c r="B5" s="103"/>
      <c r="C5" s="101"/>
      <c r="D5" s="103"/>
      <c r="E5" s="103"/>
      <c r="F5" s="101"/>
    </row>
    <row r="6" spans="1:6">
      <c r="A6" s="103"/>
      <c r="B6" s="103"/>
      <c r="C6" s="101"/>
      <c r="D6" s="103"/>
      <c r="E6" s="103"/>
      <c r="F6" s="101"/>
    </row>
    <row r="7" spans="1:6">
      <c r="A7" s="103"/>
      <c r="B7" s="103"/>
      <c r="C7" s="101"/>
      <c r="D7" s="103"/>
      <c r="E7" s="103"/>
      <c r="F7" s="101"/>
    </row>
    <row r="8" spans="1:6">
      <c r="A8" s="103"/>
      <c r="B8" s="103"/>
      <c r="C8" s="101"/>
      <c r="D8" s="103"/>
      <c r="E8" s="103"/>
      <c r="F8" s="101"/>
    </row>
    <row r="9" spans="1:6">
      <c r="A9" s="103"/>
      <c r="B9" s="103"/>
      <c r="C9" s="101"/>
      <c r="D9" s="103"/>
      <c r="E9" s="103"/>
      <c r="F9" s="101"/>
    </row>
    <row r="10" spans="1:6">
      <c r="A10" s="104" t="s">
        <v>33</v>
      </c>
      <c r="B10" s="104">
        <f>SUM(B3:B9)</f>
        <v>0</v>
      </c>
      <c r="C10" s="101"/>
      <c r="D10" s="103"/>
      <c r="E10" s="104">
        <f>SUM(E3:E9)</f>
        <v>0</v>
      </c>
      <c r="F10" s="101"/>
    </row>
    <row r="11" spans="1:6">
      <c r="A11" s="103"/>
      <c r="B11" s="103"/>
      <c r="C11" s="101"/>
      <c r="D11" s="103"/>
      <c r="E11" s="103"/>
      <c r="F11" s="101"/>
    </row>
    <row r="12" spans="1:6">
      <c r="A12" s="105" t="s">
        <v>34</v>
      </c>
      <c r="B12" s="105">
        <f>B10-E10</f>
        <v>0</v>
      </c>
      <c r="C12" s="101"/>
      <c r="D12" s="103"/>
      <c r="E12" s="103"/>
      <c r="F12" s="101"/>
    </row>
    <row r="13" spans="1:6">
      <c r="A13" s="103"/>
      <c r="B13" s="103"/>
      <c r="C13" s="101"/>
      <c r="D13" s="140" t="s">
        <v>35</v>
      </c>
      <c r="E13" s="141"/>
      <c r="F13" s="142"/>
    </row>
  </sheetData>
  <mergeCells count="4">
    <mergeCell ref="A1:F1"/>
    <mergeCell ref="A2:B2"/>
    <mergeCell ref="D2:E2"/>
    <mergeCell ref="D13:F13"/>
  </mergeCells>
  <phoneticPr fontId="1" type="noConversion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總表</vt:lpstr>
      <vt:lpstr>小區統計</vt:lpstr>
      <vt:lpstr>收支表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</dc:creator>
  <cp:lastModifiedBy>ISAAC</cp:lastModifiedBy>
  <cp:lastPrinted>2020-08-03T10:00:56Z</cp:lastPrinted>
  <dcterms:created xsi:type="dcterms:W3CDTF">2017-08-07T00:59:47Z</dcterms:created>
  <dcterms:modified xsi:type="dcterms:W3CDTF">2020-08-03T10:05:57Z</dcterms:modified>
</cp:coreProperties>
</file>